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<sst xmlns="http://schemas.openxmlformats.org/spreadsheetml/2006/main" count="76" uniqueCount="61">
  <si>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</si>
  <si>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</si>
  <si>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</si>
  <si>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</si>
  <si>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</si>
  <si>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</si>
  <si>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</si>
  <si>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</si>
  <si>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</si>
  <si>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</si>
  <si>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</si>
  <si>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</si>
  <si>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</si>
  <si>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</si>
  <si>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</si>
  <si>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</si>
  <si>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</si>
  <si>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Яйцо отварное вкрутую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</si>
  <si>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</si>
  <si>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</si>
  <si>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</si>
  <si>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</si>
  <si>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</si>
  <si>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Кофейный напиток из цикория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</si>
  <si>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</si>
  <si>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</si>
  <si>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</si>
  <si>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</si>
  <si>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Печенье пром. в однор. упаковке</t>
  </si>
  <si>
    <t xml:space="preserve">Чай с сахаром </t>
  </si>
  <si>
    <t>Итого за завтрак  2 :</t>
  </si>
  <si>
    <t>Обед</t>
  </si>
  <si>
    <t>закуска</t>
  </si>
  <si>
    <t>Огурцы консервированые</t>
  </si>
  <si>
    <t>1 блюдо</t>
  </si>
  <si>
    <t>Суп картофельный на мясном бульоне</t>
  </si>
  <si>
    <t>2 блюдо</t>
  </si>
  <si>
    <t>Мясо отварное тушеное с томатом</t>
  </si>
  <si>
    <t>гарнир</t>
  </si>
  <si>
    <t>Рис отварной рассыпчатый</t>
  </si>
  <si>
    <t>хлеб бел.</t>
  </si>
  <si>
    <t>хлеб черн.</t>
  </si>
  <si>
    <t>напиток</t>
  </si>
  <si>
    <t>Компот из чернослива</t>
  </si>
  <si>
    <t>Итого за обед :</t>
  </si>
  <si>
    <t>Полдник</t>
  </si>
  <si>
    <t>булочное</t>
  </si>
  <si>
    <t>Оладьи запеченные</t>
  </si>
  <si>
    <t xml:space="preserve">Сок фруктовый </t>
  </si>
  <si>
    <t>Итого за полдник :</t>
  </si>
  <si>
    <t>Ужин</t>
  </si>
  <si>
    <t>Винегрет  с растительным маслом</t>
  </si>
  <si>
    <t>Рыба припущенная</t>
  </si>
  <si>
    <t>Пюре картофельное</t>
  </si>
  <si>
    <t>Итого за ужин :</t>
  </si>
  <si>
    <t>Ужин 2</t>
  </si>
  <si>
    <t>кисломол.</t>
  </si>
  <si>
    <t>Кефир 3,2% в пром. упаковке</t>
  </si>
  <si>
    <t>Сухарик пром.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</si>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</sst>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45317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63</v>
      </c>
      <c r="H5" s="16">
        <v>5</v>
      </c>
      <c r="I5" s="16">
        <v>5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30</v>
      </c>
      <c r="F7" s="17"/>
      <c r="G7" s="16">
        <v>64</v>
      </c>
      <c r="H7" s="16">
        <v>2</v>
      </c>
      <c r="I7" s="16"/>
      <c r="J7" s="41">
        <v>15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148</v>
      </c>
      <c r="H9" s="16">
        <v>5</v>
      </c>
      <c r="I9" s="16">
        <v>5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495</v>
      </c>
      <c r="F10" s="23"/>
      <c r="G10" s="22">
        <f>SUM(G4:G9)</f>
        <v>634</v>
      </c>
      <c r="H10" s="22">
        <v>20</v>
      </c>
      <c r="I10" s="22">
        <f t="shared" ref="H10:J10" si="0">SUM(I4:I9)</f>
        <v>32</v>
      </c>
      <c r="J10" s="22">
        <f t="shared" si="0"/>
        <v>67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129</v>
      </c>
      <c r="H12" s="16">
        <v>3</v>
      </c>
      <c r="I12" s="16">
        <v>3</v>
      </c>
      <c r="J12" s="41">
        <v>20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305</v>
      </c>
      <c r="H14" s="28">
        <f t="shared" ref="H14:J14" si="1">SUM(H11:H13)</f>
        <v>16</v>
      </c>
      <c r="I14" s="28">
        <f t="shared" si="1"/>
        <v>4</v>
      </c>
      <c r="J14" s="28">
        <f t="shared" si="1"/>
        <v>61</v>
      </c>
    </row>
    <row r="15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60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159</v>
      </c>
      <c r="H16" s="16">
        <v>5</v>
      </c>
      <c r="I16" s="16">
        <v>4</v>
      </c>
      <c r="J16" s="41">
        <v>19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140</v>
      </c>
      <c r="H17" s="16">
        <v>8</v>
      </c>
      <c r="I17" s="16">
        <v>7</v>
      </c>
      <c r="J17" s="41">
        <v>9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333</v>
      </c>
      <c r="H18" s="16">
        <v>6</v>
      </c>
      <c r="I18" s="16">
        <v>8</v>
      </c>
      <c r="J18" s="41">
        <v>53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90</v>
      </c>
      <c r="F20" s="17"/>
      <c r="G20" s="16">
        <v>192</v>
      </c>
      <c r="H20" s="16">
        <v>7</v>
      </c>
      <c r="I20" s="16"/>
      <c r="J20" s="41">
        <v>45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2">
        <v>32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107</v>
      </c>
      <c r="H22" s="22">
        <v>1</v>
      </c>
      <c r="I22" s="22"/>
      <c r="J22" s="43">
        <v>27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1159</v>
      </c>
      <c r="H23" s="11">
        <v>33</v>
      </c>
      <c r="I23" s="11">
        <f t="shared" ref="H23:J23" si="2">I15+I16+I17+I18+I19+I20+I21</f>
        <v>25</v>
      </c>
      <c r="J23" s="11">
        <v>187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201</v>
      </c>
      <c r="H24" s="16">
        <v>7</v>
      </c>
      <c r="I24" s="16">
        <v>5</v>
      </c>
      <c r="J24" s="41">
        <v>34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293</v>
      </c>
      <c r="H27" s="28">
        <f t="shared" ref="H27:J27" si="3">H24+H25</f>
        <v>8</v>
      </c>
      <c r="I27" s="28">
        <f t="shared" si="3"/>
        <v>5</v>
      </c>
      <c r="J27" s="28">
        <f t="shared" si="3"/>
        <v>54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52</v>
      </c>
      <c r="H28" s="16">
        <v>1</v>
      </c>
      <c r="I28" s="16">
        <v>2</v>
      </c>
      <c r="J28" s="41">
        <v>6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/>
      <c r="H29" s="16"/>
      <c r="I29" s="16"/>
      <c r="J29" s="41"/>
    </row>
    <row r="30" spans="1:10">
      <c r="A30" s="13"/>
      <c r="B30" s="18" t="s">
        <v>38</v>
      </c>
      <c r="C30" s="14">
        <v>56</v>
      </c>
      <c r="D30" s="15" t="s">
        <v>53</v>
      </c>
      <c r="E30" s="16">
        <v>200</v>
      </c>
      <c r="F30" s="17"/>
      <c r="G30" s="16">
        <v>165</v>
      </c>
      <c r="H30" s="16">
        <v>4</v>
      </c>
      <c r="I30" s="16">
        <v>6</v>
      </c>
      <c r="J30" s="41">
        <v>11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50</v>
      </c>
      <c r="F31" s="33"/>
      <c r="G31" s="32">
        <v>107</v>
      </c>
      <c r="H31" s="32">
        <v>4</v>
      </c>
      <c r="I31" s="32"/>
      <c r="J31" s="42">
        <v>25</v>
      </c>
    </row>
    <row r="32" ht="15.15" spans="1:10">
      <c r="A32" s="19"/>
      <c r="B32" s="20"/>
      <c r="C32" s="20">
        <v>63</v>
      </c>
      <c r="D32" s="21" t="s">
        <v>22</v>
      </c>
      <c r="E32" s="22">
        <v>20</v>
      </c>
      <c r="F32" s="23"/>
      <c r="G32" s="22">
        <v>42</v>
      </c>
      <c r="H32" s="22">
        <v>1</v>
      </c>
      <c r="I32" s="22"/>
      <c r="J32" s="43">
        <v>8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v>436</v>
      </c>
      <c r="H34" s="28">
        <v>24</v>
      </c>
      <c r="I34" s="28">
        <f t="shared" ref="H34:I34" si="4">SUM(I28:I33)</f>
        <v>8</v>
      </c>
      <c r="J34" s="28">
        <v>69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112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59</v>
      </c>
      <c r="E37" s="32"/>
      <c r="F37" s="33"/>
      <c r="G37" s="32">
        <f>SUM(G35:G36)</f>
        <v>159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2986</v>
      </c>
      <c r="H40" s="37">
        <f t="shared" ref="H40:J40" si="6">H10+H14+H23+H27+H34+H37</f>
        <v>108</v>
      </c>
      <c r="I40" s="37">
        <f t="shared" si="6"/>
        <v>80</v>
      </c>
      <c r="J40" s="37">
        <f t="shared" si="6"/>
        <v>453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2023-12-19T02:16:27Z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1049-12.2.0.13359</vt:lpwstr>
  </property>
</Properties>
</file>